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844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3" i="1"/>
  <c r="R13"/>
  <c r="R22"/>
  <c r="R21"/>
  <c r="Q13"/>
  <c r="Q22" s="1"/>
  <c r="Q21"/>
  <c r="P13"/>
  <c r="P21"/>
  <c r="O13"/>
  <c r="O22"/>
  <c r="O21"/>
  <c r="N13"/>
  <c r="N21"/>
  <c r="N22"/>
  <c r="M13"/>
  <c r="M21"/>
  <c r="M22" s="1"/>
  <c r="L13"/>
  <c r="L22" s="1"/>
  <c r="L21"/>
  <c r="K13"/>
  <c r="K22"/>
  <c r="K21"/>
  <c r="J13"/>
  <c r="J21"/>
  <c r="I13"/>
  <c r="I21"/>
  <c r="I22"/>
  <c r="H13"/>
  <c r="H21"/>
  <c r="H22" s="1"/>
  <c r="G13"/>
  <c r="G22" s="1"/>
  <c r="G21"/>
  <c r="F13"/>
  <c r="F22" s="1"/>
  <c r="F21"/>
  <c r="E13"/>
  <c r="E22"/>
  <c r="E21"/>
  <c r="D21"/>
  <c r="D22" s="1"/>
  <c r="P22"/>
  <c r="J22"/>
</calcChain>
</file>

<file path=xl/sharedStrings.xml><?xml version="1.0" encoding="utf-8"?>
<sst xmlns="http://schemas.openxmlformats.org/spreadsheetml/2006/main" count="40" uniqueCount="38">
  <si>
    <t>№ рец.</t>
  </si>
  <si>
    <t>Прием пищи, наименование блюда</t>
  </si>
  <si>
    <t>Масса порц. в гр.</t>
  </si>
  <si>
    <t>Пищевые вещества, гр</t>
  </si>
  <si>
    <t>Б</t>
  </si>
  <si>
    <t>Ж</t>
  </si>
  <si>
    <t>У</t>
  </si>
  <si>
    <t>Энерг. ценность (ккал)</t>
  </si>
  <si>
    <t>Витамины (мг)</t>
  </si>
  <si>
    <t>В1</t>
  </si>
  <si>
    <t>В2</t>
  </si>
  <si>
    <t>С</t>
  </si>
  <si>
    <t>А</t>
  </si>
  <si>
    <t>Е</t>
  </si>
  <si>
    <t>Минеральные вещества (мг)</t>
  </si>
  <si>
    <t>Са</t>
  </si>
  <si>
    <t>Р</t>
  </si>
  <si>
    <t>Mg</t>
  </si>
  <si>
    <t>Fe</t>
  </si>
  <si>
    <t>Zn</t>
  </si>
  <si>
    <t>I</t>
  </si>
  <si>
    <t>Печенье</t>
  </si>
  <si>
    <t>Хлеб пшеничный</t>
  </si>
  <si>
    <t>ИТОГО:</t>
  </si>
  <si>
    <t>Гуляш из говядины</t>
  </si>
  <si>
    <t>Макароны отварные</t>
  </si>
  <si>
    <t>Кисель фруктовый</t>
  </si>
  <si>
    <t>Хлеб ржаной</t>
  </si>
  <si>
    <t>Сыр</t>
  </si>
  <si>
    <t>ОБЕД</t>
  </si>
  <si>
    <t>Каша манная мол.  с маслом</t>
  </si>
  <si>
    <t>200/20</t>
  </si>
  <si>
    <t>Кофейный напиток с мол.</t>
  </si>
  <si>
    <t>Масло сл.</t>
  </si>
  <si>
    <t>Рассольник с перл.кр.</t>
  </si>
  <si>
    <t>50/50</t>
  </si>
  <si>
    <t>ЗАВТРАК</t>
  </si>
  <si>
    <t>МКОУ "ООШ с.Талон" 06.09.2021 год, понедельник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</si>
</sst>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2" fillId="0" borderId="1" xfId="0" applyNumberFormat="1" applyFont="1" applyBorder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9" fontId="3" fillId="0" borderId="5" xfId="0" applyNumberFormat="1" applyFont="1" applyBorder="1" applyAlignment="1">
      <alignment horizontal="center" vertical="distributed"/>
    </xf>
    <xf numFmtId="49" fontId="3" fillId="0" borderId="6" xfId="0" applyNumberFormat="1" applyFont="1" applyBorder="1" applyAlignment="1">
      <alignment horizontal="center" vertical="distributed"/>
    </xf>
    <xf numFmtId="49" fontId="3" fillId="0" borderId="1" xfId="0" applyNumberFormat="1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workbookViewId="0">
      <selection activeCell="C7" sqref="C7"/>
    </sheetView>
  </sheetViews>
  <sheetFormatPr defaultRowHeight="12.75"/>
  <cols>
    <col min="1" max="1" width="6.42578125" customWidth="1"/>
    <col min="2" max="2" width="22.28515625" customWidth="1"/>
    <col min="3" max="3" width="7.140625" customWidth="1"/>
    <col min="4" max="6" width="6.42578125" customWidth="1"/>
    <col min="7" max="7" width="8.28515625" customWidth="1"/>
    <col min="8" max="18" width="6.42578125" customWidth="1"/>
  </cols>
  <sheetData>
    <row r="1" spans="1:18">
      <c r="A1" s="2"/>
      <c r="B1" s="10" t="s">
        <v>37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2"/>
      <c r="R1" s="2"/>
    </row>
    <row r="2" spans="1:18" ht="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5.75" customHeight="1">
      <c r="A3" s="15" t="s">
        <v>0</v>
      </c>
      <c r="B3" s="17" t="s">
        <v>1</v>
      </c>
      <c r="C3" s="18" t="s">
        <v>2</v>
      </c>
      <c r="D3" s="11" t="s">
        <v>3</v>
      </c>
      <c r="E3" s="11"/>
      <c r="F3" s="11"/>
      <c r="G3" s="18" t="s">
        <v>7</v>
      </c>
      <c r="H3" s="11" t="s">
        <v>8</v>
      </c>
      <c r="I3" s="11"/>
      <c r="J3" s="11"/>
      <c r="K3" s="11"/>
      <c r="L3" s="11"/>
      <c r="M3" s="11" t="s">
        <v>14</v>
      </c>
      <c r="N3" s="11"/>
      <c r="O3" s="11"/>
      <c r="P3" s="11"/>
      <c r="Q3" s="11"/>
      <c r="R3" s="11"/>
    </row>
    <row r="4" spans="1:18" ht="15" customHeight="1">
      <c r="A4" s="16"/>
      <c r="B4" s="17"/>
      <c r="C4" s="18"/>
      <c r="D4" s="3" t="s">
        <v>4</v>
      </c>
      <c r="E4" s="3" t="s">
        <v>5</v>
      </c>
      <c r="F4" s="3" t="s">
        <v>6</v>
      </c>
      <c r="G4" s="18"/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  <c r="R4" s="3" t="s">
        <v>20</v>
      </c>
    </row>
    <row r="5" spans="1:18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  <c r="R5" s="5">
        <v>18</v>
      </c>
    </row>
    <row r="6" spans="1:18">
      <c r="A6" s="6"/>
      <c r="B6" s="4" t="s">
        <v>36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1.25" customHeight="1">
      <c r="A7" s="6">
        <v>181</v>
      </c>
      <c r="B7" s="6" t="s">
        <v>30</v>
      </c>
      <c r="C7" s="19" t="s">
        <v>31</v>
      </c>
      <c r="D7" s="6">
        <v>6.1</v>
      </c>
      <c r="E7" s="6">
        <v>11.3</v>
      </c>
      <c r="F7" s="6">
        <v>43.4</v>
      </c>
      <c r="G7" s="5">
        <v>300</v>
      </c>
      <c r="H7" s="6">
        <v>0</v>
      </c>
      <c r="I7" s="6">
        <v>0.05</v>
      </c>
      <c r="J7" s="6">
        <v>4.2</v>
      </c>
      <c r="K7" s="6">
        <v>0</v>
      </c>
      <c r="L7" s="6">
        <v>0.5</v>
      </c>
      <c r="M7" s="6">
        <v>20</v>
      </c>
      <c r="N7" s="6">
        <v>30</v>
      </c>
      <c r="O7" s="6">
        <v>0</v>
      </c>
      <c r="P7" s="6">
        <v>0.2</v>
      </c>
      <c r="Q7" s="6">
        <v>0</v>
      </c>
      <c r="R7" s="6">
        <v>0</v>
      </c>
    </row>
    <row r="8" spans="1:18">
      <c r="A8" s="6">
        <v>379</v>
      </c>
      <c r="B8" s="6" t="s">
        <v>32</v>
      </c>
      <c r="C8" s="6">
        <v>200</v>
      </c>
      <c r="D8" s="6">
        <v>3.6</v>
      </c>
      <c r="E8" s="6">
        <v>2.7</v>
      </c>
      <c r="F8" s="6">
        <v>28.3</v>
      </c>
      <c r="G8" s="5">
        <v>151.9</v>
      </c>
      <c r="H8" s="6">
        <v>0</v>
      </c>
      <c r="I8" s="6">
        <v>0</v>
      </c>
      <c r="J8" s="6">
        <v>0.3</v>
      </c>
      <c r="K8" s="6">
        <v>0</v>
      </c>
      <c r="L8" s="6">
        <v>0.5</v>
      </c>
      <c r="M8" s="6">
        <v>120</v>
      </c>
      <c r="N8" s="6">
        <v>180</v>
      </c>
      <c r="O8" s="6">
        <v>7</v>
      </c>
      <c r="P8" s="6">
        <v>0</v>
      </c>
      <c r="Q8" s="6">
        <v>0.6</v>
      </c>
      <c r="R8" s="6">
        <v>0</v>
      </c>
    </row>
    <row r="9" spans="1:18">
      <c r="A9" s="6"/>
      <c r="B9" s="6" t="s">
        <v>21</v>
      </c>
      <c r="C9" s="6">
        <v>50</v>
      </c>
      <c r="D9" s="6">
        <v>1.5</v>
      </c>
      <c r="E9" s="6">
        <v>1.6</v>
      </c>
      <c r="F9" s="6">
        <v>16.100000000000001</v>
      </c>
      <c r="G9" s="5">
        <v>208</v>
      </c>
      <c r="H9" s="6">
        <v>0</v>
      </c>
      <c r="I9" s="6">
        <v>0</v>
      </c>
      <c r="J9" s="6">
        <v>0.1</v>
      </c>
      <c r="K9" s="6">
        <v>0</v>
      </c>
      <c r="L9" s="6">
        <v>0</v>
      </c>
      <c r="M9" s="6">
        <v>45</v>
      </c>
      <c r="N9" s="6">
        <v>67.5</v>
      </c>
      <c r="O9" s="6">
        <v>14.6</v>
      </c>
      <c r="P9" s="6">
        <v>0.3</v>
      </c>
      <c r="Q9" s="6">
        <v>0.6</v>
      </c>
      <c r="R9" s="6">
        <v>0</v>
      </c>
    </row>
    <row r="10" spans="1:18">
      <c r="A10" s="6">
        <v>15</v>
      </c>
      <c r="B10" s="6" t="s">
        <v>28</v>
      </c>
      <c r="C10" s="6">
        <v>30</v>
      </c>
      <c r="D10" s="6">
        <v>7.6</v>
      </c>
      <c r="E10" s="6">
        <v>8.1999999999999993</v>
      </c>
      <c r="F10" s="6">
        <v>0</v>
      </c>
      <c r="G10" s="5">
        <v>102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>
      <c r="A11" s="6">
        <v>14</v>
      </c>
      <c r="B11" s="6" t="s">
        <v>33</v>
      </c>
      <c r="C11" s="9">
        <v>10</v>
      </c>
      <c r="D11" s="6">
        <v>0.1</v>
      </c>
      <c r="E11" s="6">
        <v>8.1999999999999993</v>
      </c>
      <c r="F11" s="6">
        <v>0.1</v>
      </c>
      <c r="G11" s="5">
        <v>74.599999999999994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>
      <c r="A12" s="6"/>
      <c r="B12" s="6" t="s">
        <v>22</v>
      </c>
      <c r="C12" s="6">
        <v>30</v>
      </c>
      <c r="D12" s="6">
        <v>2.2999999999999998</v>
      </c>
      <c r="E12" s="6">
        <v>2.4</v>
      </c>
      <c r="F12" s="6">
        <v>15.1</v>
      </c>
      <c r="G12" s="5">
        <v>71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5.4</v>
      </c>
      <c r="N12" s="6">
        <v>8.1</v>
      </c>
      <c r="O12" s="6">
        <v>9.9</v>
      </c>
      <c r="P12" s="6">
        <v>0.6</v>
      </c>
      <c r="Q12" s="6">
        <v>0.5</v>
      </c>
      <c r="R12" s="6">
        <v>0.01</v>
      </c>
    </row>
    <row r="13" spans="1:18">
      <c r="A13" s="7"/>
      <c r="B13" s="7" t="s">
        <v>23</v>
      </c>
      <c r="C13" s="7"/>
      <c r="D13" s="7">
        <f t="shared" ref="D13:R13" si="0">SUM(D7:D12)</f>
        <v>21.2</v>
      </c>
      <c r="E13" s="7">
        <f t="shared" si="0"/>
        <v>34.4</v>
      </c>
      <c r="F13" s="7">
        <f t="shared" si="0"/>
        <v>103</v>
      </c>
      <c r="G13" s="4">
        <f t="shared" si="0"/>
        <v>907.5</v>
      </c>
      <c r="H13" s="7">
        <f t="shared" si="0"/>
        <v>0</v>
      </c>
      <c r="I13" s="7">
        <f t="shared" si="0"/>
        <v>0.05</v>
      </c>
      <c r="J13" s="7">
        <f t="shared" si="0"/>
        <v>4.5999999999999996</v>
      </c>
      <c r="K13" s="7">
        <f t="shared" si="0"/>
        <v>0</v>
      </c>
      <c r="L13" s="7">
        <f t="shared" si="0"/>
        <v>1</v>
      </c>
      <c r="M13" s="7">
        <f t="shared" si="0"/>
        <v>190.4</v>
      </c>
      <c r="N13" s="7">
        <f t="shared" si="0"/>
        <v>285.60000000000002</v>
      </c>
      <c r="O13" s="7">
        <f t="shared" si="0"/>
        <v>31.5</v>
      </c>
      <c r="P13" s="7">
        <f t="shared" si="0"/>
        <v>1.1000000000000001</v>
      </c>
      <c r="Q13" s="7">
        <f t="shared" si="0"/>
        <v>1.7</v>
      </c>
      <c r="R13" s="7">
        <f t="shared" si="0"/>
        <v>0.01</v>
      </c>
    </row>
    <row r="14" spans="1:18">
      <c r="A14" s="6"/>
      <c r="B14" s="4" t="s">
        <v>29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18">
      <c r="A15" s="6">
        <v>95</v>
      </c>
      <c r="B15" s="6" t="s">
        <v>34</v>
      </c>
      <c r="C15" s="6">
        <v>275</v>
      </c>
      <c r="D15" s="6">
        <v>3.5</v>
      </c>
      <c r="E15" s="6">
        <v>2.5</v>
      </c>
      <c r="F15" s="6">
        <v>14.2</v>
      </c>
      <c r="G15" s="5">
        <v>130</v>
      </c>
      <c r="H15" s="6">
        <v>0.2</v>
      </c>
      <c r="I15" s="6">
        <v>0.1</v>
      </c>
      <c r="J15" s="6">
        <v>14.2</v>
      </c>
      <c r="K15" s="6">
        <v>0.1</v>
      </c>
      <c r="L15" s="6">
        <v>0.5</v>
      </c>
      <c r="M15" s="6">
        <v>29.6</v>
      </c>
      <c r="N15" s="6">
        <v>44.4</v>
      </c>
      <c r="O15" s="6">
        <v>24.6</v>
      </c>
      <c r="P15" s="6">
        <v>0.6</v>
      </c>
      <c r="Q15" s="6">
        <v>0.5</v>
      </c>
      <c r="R15" s="6">
        <v>5.0000000000000001E-3</v>
      </c>
    </row>
    <row r="16" spans="1:18">
      <c r="A16" s="6">
        <v>246</v>
      </c>
      <c r="B16" s="6" t="s">
        <v>24</v>
      </c>
      <c r="C16" s="19" t="s">
        <v>35</v>
      </c>
      <c r="D16" s="6">
        <v>15.1</v>
      </c>
      <c r="E16" s="6">
        <v>6.4</v>
      </c>
      <c r="F16" s="6">
        <v>3.3</v>
      </c>
      <c r="G16" s="5">
        <v>131</v>
      </c>
      <c r="H16" s="6">
        <v>0.1</v>
      </c>
      <c r="I16" s="6">
        <v>0.2</v>
      </c>
      <c r="J16" s="6">
        <v>10.199999999999999</v>
      </c>
      <c r="K16" s="6">
        <v>0.2</v>
      </c>
      <c r="L16" s="6">
        <v>1</v>
      </c>
      <c r="M16" s="6">
        <v>35.4</v>
      </c>
      <c r="N16" s="6">
        <v>53.1</v>
      </c>
      <c r="O16" s="6">
        <v>6.4</v>
      </c>
      <c r="P16" s="6">
        <v>0.6</v>
      </c>
      <c r="Q16" s="6">
        <v>0.5</v>
      </c>
      <c r="R16" s="6">
        <v>0.01</v>
      </c>
    </row>
    <row r="17" spans="1:18">
      <c r="A17" s="6">
        <v>309</v>
      </c>
      <c r="B17" s="6" t="s">
        <v>25</v>
      </c>
      <c r="C17" s="6">
        <v>150</v>
      </c>
      <c r="D17" s="6">
        <v>5.4</v>
      </c>
      <c r="E17" s="6">
        <v>4.9000000000000004</v>
      </c>
      <c r="F17" s="6">
        <v>19.100000000000001</v>
      </c>
      <c r="G17" s="5">
        <v>142.1</v>
      </c>
      <c r="H17" s="6">
        <v>0</v>
      </c>
      <c r="I17" s="6">
        <v>0</v>
      </c>
      <c r="J17" s="6">
        <v>2.5</v>
      </c>
      <c r="K17" s="6">
        <v>0</v>
      </c>
      <c r="L17" s="6">
        <v>1</v>
      </c>
      <c r="M17" s="6">
        <v>42.5</v>
      </c>
      <c r="N17" s="6">
        <v>63.8</v>
      </c>
      <c r="O17" s="6">
        <v>17.8</v>
      </c>
      <c r="P17" s="6">
        <v>1.6</v>
      </c>
      <c r="Q17" s="6">
        <v>1</v>
      </c>
      <c r="R17" s="6">
        <v>5.0000000000000001E-3</v>
      </c>
    </row>
    <row r="18" spans="1:18">
      <c r="A18" s="6">
        <v>350</v>
      </c>
      <c r="B18" s="6" t="s">
        <v>26</v>
      </c>
      <c r="C18" s="6">
        <v>200</v>
      </c>
      <c r="D18" s="6">
        <v>1.2</v>
      </c>
      <c r="E18" s="6">
        <v>0</v>
      </c>
      <c r="F18" s="6">
        <v>37.1</v>
      </c>
      <c r="G18" s="5">
        <v>155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40</v>
      </c>
      <c r="N18" s="6">
        <v>60</v>
      </c>
      <c r="O18" s="6">
        <v>3</v>
      </c>
      <c r="P18" s="6">
        <v>0.5</v>
      </c>
      <c r="Q18" s="6">
        <v>0.5</v>
      </c>
      <c r="R18" s="6">
        <v>0</v>
      </c>
    </row>
    <row r="19" spans="1:18">
      <c r="A19" s="6"/>
      <c r="B19" s="6" t="s">
        <v>22</v>
      </c>
      <c r="C19" s="6">
        <v>30</v>
      </c>
      <c r="D19" s="6">
        <v>2.2999999999999998</v>
      </c>
      <c r="E19" s="6">
        <v>2.4</v>
      </c>
      <c r="F19" s="6">
        <v>15.1</v>
      </c>
      <c r="G19" s="5">
        <v>71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5.4</v>
      </c>
      <c r="N19" s="6">
        <v>8.1</v>
      </c>
      <c r="O19" s="6">
        <v>9.9</v>
      </c>
      <c r="P19" s="6">
        <v>0.6</v>
      </c>
      <c r="Q19" s="6">
        <v>0.5</v>
      </c>
      <c r="R19" s="6">
        <v>0.01</v>
      </c>
    </row>
    <row r="20" spans="1:18">
      <c r="A20" s="6"/>
      <c r="B20" s="6" t="s">
        <v>27</v>
      </c>
      <c r="C20" s="6">
        <v>30</v>
      </c>
      <c r="D20" s="6">
        <v>1.5</v>
      </c>
      <c r="E20" s="6">
        <v>0.3</v>
      </c>
      <c r="F20" s="6">
        <v>13.8</v>
      </c>
      <c r="G20" s="5">
        <v>66</v>
      </c>
      <c r="H20" s="6">
        <v>0.1</v>
      </c>
      <c r="I20" s="6">
        <v>0.02</v>
      </c>
      <c r="J20" s="6">
        <v>0</v>
      </c>
      <c r="K20" s="6">
        <v>0</v>
      </c>
      <c r="L20" s="6">
        <v>0.7</v>
      </c>
      <c r="M20" s="6">
        <v>5.4</v>
      </c>
      <c r="N20" s="6">
        <v>8.1</v>
      </c>
      <c r="O20" s="6">
        <v>5.7</v>
      </c>
      <c r="P20" s="6">
        <v>0.8</v>
      </c>
      <c r="Q20" s="6">
        <v>0.5</v>
      </c>
      <c r="R20" s="6">
        <v>0.01</v>
      </c>
    </row>
    <row r="21" spans="1:18">
      <c r="A21" s="7"/>
      <c r="B21" s="7" t="s">
        <v>23</v>
      </c>
      <c r="C21" s="7"/>
      <c r="D21" s="7">
        <f t="shared" ref="D21:R21" si="1">SUM(D15:D20)</f>
        <v>29</v>
      </c>
      <c r="E21" s="7">
        <f t="shared" si="1"/>
        <v>16.5</v>
      </c>
      <c r="F21" s="7">
        <f t="shared" si="1"/>
        <v>102.6</v>
      </c>
      <c r="G21" s="4">
        <f t="shared" si="1"/>
        <v>695.1</v>
      </c>
      <c r="H21" s="7">
        <f t="shared" si="1"/>
        <v>0.4</v>
      </c>
      <c r="I21" s="7">
        <f t="shared" si="1"/>
        <v>0.32000000000000006</v>
      </c>
      <c r="J21" s="7">
        <f t="shared" si="1"/>
        <v>26.9</v>
      </c>
      <c r="K21" s="7">
        <f t="shared" si="1"/>
        <v>0.30000000000000004</v>
      </c>
      <c r="L21" s="7">
        <f t="shared" si="1"/>
        <v>3.2</v>
      </c>
      <c r="M21" s="7">
        <f t="shared" si="1"/>
        <v>158.30000000000001</v>
      </c>
      <c r="N21" s="7">
        <f t="shared" si="1"/>
        <v>237.5</v>
      </c>
      <c r="O21" s="7">
        <f t="shared" si="1"/>
        <v>67.399999999999991</v>
      </c>
      <c r="P21" s="7">
        <f t="shared" si="1"/>
        <v>4.7</v>
      </c>
      <c r="Q21" s="7">
        <f t="shared" si="1"/>
        <v>3.5</v>
      </c>
      <c r="R21" s="7">
        <f t="shared" si="1"/>
        <v>0.04</v>
      </c>
    </row>
    <row r="22" spans="1:18">
      <c r="A22" s="6"/>
      <c r="B22" s="6"/>
      <c r="C22" s="8"/>
      <c r="D22" s="8">
        <f t="shared" ref="D22:R22" si="2">SUM(D13,D21)</f>
        <v>50.2</v>
      </c>
      <c r="E22" s="8">
        <f t="shared" si="2"/>
        <v>50.9</v>
      </c>
      <c r="F22" s="8">
        <f t="shared" si="2"/>
        <v>205.6</v>
      </c>
      <c r="G22" s="8">
        <f t="shared" si="2"/>
        <v>1602.6</v>
      </c>
      <c r="H22" s="8">
        <f t="shared" si="2"/>
        <v>0.4</v>
      </c>
      <c r="I22" s="8">
        <f t="shared" si="2"/>
        <v>0.37000000000000005</v>
      </c>
      <c r="J22" s="8">
        <f t="shared" si="2"/>
        <v>31.5</v>
      </c>
      <c r="K22" s="8">
        <f t="shared" si="2"/>
        <v>0.30000000000000004</v>
      </c>
      <c r="L22" s="8">
        <f t="shared" si="2"/>
        <v>4.2</v>
      </c>
      <c r="M22" s="8">
        <f t="shared" si="2"/>
        <v>348.70000000000005</v>
      </c>
      <c r="N22" s="8">
        <f t="shared" si="2"/>
        <v>523.1</v>
      </c>
      <c r="O22" s="8">
        <f t="shared" si="2"/>
        <v>98.899999999999991</v>
      </c>
      <c r="P22" s="8">
        <f t="shared" si="2"/>
        <v>5.8000000000000007</v>
      </c>
      <c r="Q22" s="8">
        <f t="shared" si="2"/>
        <v>5.2</v>
      </c>
      <c r="R22" s="8">
        <f t="shared" si="2"/>
        <v>0.05</v>
      </c>
    </row>
    <row r="23" spans="1:18" ht="11.25" customHeight="1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4"/>
    </row>
    <row r="24" spans="1:1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</sheetData>
  <mergeCells count="9">
    <mergeCell ref="B1:P1"/>
    <mergeCell ref="H3:L3"/>
    <mergeCell ref="M3:R3"/>
    <mergeCell ref="A23:R23"/>
    <mergeCell ref="A3:A4"/>
    <mergeCell ref="B3:B4"/>
    <mergeCell ref="C3:C4"/>
    <mergeCell ref="D3:F3"/>
    <mergeCell ref="G3:G4"/>
  </mergeCells>
  <phoneticPr fontId="1" type="noConversion"/>
  <pageMargins left="0.62992125984251968" right="0.23622047244094491" top="0.74803149606299213" bottom="0.74803149606299213" header="0.31496062992125984" footer="0.31496062992125984"/>
  <pageSetup paperSize="9" orientation="landscape" horizontalDpi="4294967295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2021-02-08T07:14:14Z</cp:lastPrinted>
  <dcterms:created xsi:type="dcterms:W3CDTF">2009-11-02T05:27:59Z</dcterms:created>
  <dcterms:modified xsi:type="dcterms:W3CDTF">2021-09-05T23:13:44Z</dcterms:modified>
</cp:coreProperties>
</file>